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Collections numériques SPCL\Mesures et incertitudes\Activités élève\PCM1ere_PreparationSolution\"/>
    </mc:Choice>
  </mc:AlternateContent>
  <xr:revisionPtr revIDLastSave="0" documentId="8_{6965ACDC-3D86-4ABE-903F-A563469FFB6D}" xr6:coauthVersionLast="47" xr6:coauthVersionMax="47" xr10:uidLastSave="{00000000-0000-0000-0000-000000000000}"/>
  <bookViews>
    <workbookView xWindow="-108" yWindow="-108" windowWidth="23256" windowHeight="12456" xr2:uid="{D513E1CF-AE36-4E24-8D73-3AAB459B0BF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9" i="1"/>
  <c r="G10" i="1"/>
  <c r="G11" i="1"/>
  <c r="G12" i="1"/>
  <c r="G13" i="1"/>
  <c r="G14" i="1"/>
  <c r="G15" i="1"/>
  <c r="G8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  <c r="H19" i="1" l="1"/>
  <c r="H20" i="1"/>
  <c r="H9" i="1"/>
  <c r="H11" i="1"/>
  <c r="H16" i="1"/>
  <c r="H17" i="1"/>
  <c r="H21" i="1"/>
  <c r="H10" i="1"/>
  <c r="H22" i="1"/>
  <c r="H23" i="1"/>
  <c r="H18" i="1"/>
  <c r="H12" i="1"/>
  <c r="H8" i="1"/>
  <c r="H13" i="1"/>
  <c r="H14" i="1"/>
  <c r="H15" i="1"/>
  <c r="I11" i="1"/>
  <c r="I23" i="1"/>
  <c r="I14" i="1"/>
  <c r="I15" i="1"/>
  <c r="I20" i="1"/>
  <c r="I9" i="1"/>
  <c r="I21" i="1"/>
  <c r="I22" i="1"/>
  <c r="I12" i="1"/>
  <c r="I8" i="1"/>
  <c r="I13" i="1"/>
  <c r="I10" i="1"/>
  <c r="I16" i="1"/>
  <c r="I17" i="1"/>
  <c r="I18" i="1"/>
  <c r="I19" i="1"/>
</calcChain>
</file>

<file path=xl/sharedStrings.xml><?xml version="1.0" encoding="utf-8"?>
<sst xmlns="http://schemas.openxmlformats.org/spreadsheetml/2006/main" count="14" uniqueCount="14">
  <si>
    <t>Choix d'un protocole pour préparer une solution</t>
  </si>
  <si>
    <t>Binôme n°</t>
  </si>
  <si>
    <t>Absorbances</t>
  </si>
  <si>
    <t>Concentrations (mol / L)</t>
  </si>
  <si>
    <r>
      <t>A</t>
    </r>
    <r>
      <rPr>
        <vertAlign val="subscript"/>
        <sz val="11"/>
        <color theme="0"/>
        <rFont val="Aptos"/>
        <family val="2"/>
      </rPr>
      <t>1</t>
    </r>
  </si>
  <si>
    <r>
      <t>A</t>
    </r>
    <r>
      <rPr>
        <vertAlign val="subscript"/>
        <sz val="11"/>
        <color theme="0"/>
        <rFont val="Aptos"/>
        <family val="2"/>
      </rPr>
      <t>2</t>
    </r>
    <r>
      <rPr>
        <sz val="11"/>
        <color theme="1"/>
        <rFont val="Aptos Narrow"/>
        <family val="2"/>
        <scheme val="minor"/>
      </rPr>
      <t/>
    </r>
  </si>
  <si>
    <r>
      <t>c</t>
    </r>
    <r>
      <rPr>
        <vertAlign val="subscript"/>
        <sz val="11"/>
        <color theme="0"/>
        <rFont val="Aptos"/>
        <family val="2"/>
      </rPr>
      <t>1</t>
    </r>
  </si>
  <si>
    <r>
      <t>c</t>
    </r>
    <r>
      <rPr>
        <vertAlign val="subscript"/>
        <sz val="11"/>
        <color theme="0"/>
        <rFont val="Aptos"/>
        <family val="2"/>
      </rPr>
      <t>2</t>
    </r>
  </si>
  <si>
    <t xml:space="preserve">Moyenne : </t>
  </si>
  <si>
    <t xml:space="preserve">Ecart-type : </t>
  </si>
  <si>
    <t>c ciblée (mol/L)</t>
  </si>
  <si>
    <r>
      <t>c</t>
    </r>
    <r>
      <rPr>
        <vertAlign val="subscript"/>
        <sz val="11"/>
        <color theme="1"/>
        <rFont val="Aptos"/>
        <family val="2"/>
      </rPr>
      <t>moy2</t>
    </r>
  </si>
  <si>
    <r>
      <t>c</t>
    </r>
    <r>
      <rPr>
        <vertAlign val="subscript"/>
        <sz val="11"/>
        <color theme="1"/>
        <rFont val="Aptos"/>
        <family val="2"/>
      </rPr>
      <t>moy1</t>
    </r>
  </si>
  <si>
    <t>c moyenne (mol/L)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</si>
</sst>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vertAlign val="subscript"/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theme="0"/>
      <name val="Aptos"/>
      <family val="2"/>
    </font>
    <font>
      <vertAlign val="subscript"/>
      <sz val="11"/>
      <color theme="0"/>
      <name val="Aptos"/>
      <family val="2"/>
    </font>
    <font>
      <b/>
      <sz val="11"/>
      <color theme="0"/>
      <name val="Aptos"/>
      <family val="2"/>
    </font>
    <font>
      <sz val="20"/>
      <color theme="1" tint="0.249977111117893"/>
      <name val="Aptos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7" fillId="3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2"/>
          <c:tx>
            <c:v>moyenne protocole 1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Feuil1!$A$8:$A$15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Feuil1!$H$8:$H$15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49-4E2A-9047-59BD873A2C61}"/>
            </c:ext>
          </c:extLst>
        </c:ser>
        <c:ser>
          <c:idx val="3"/>
          <c:order val="3"/>
          <c:tx>
            <c:v>moyenne protocole 2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Feuil1!$A$8:$A$15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Feuil1!$I$8:$I$15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49-4E2A-9047-59BD873A2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266048"/>
        <c:axId val="2122267008"/>
      </c:lineChart>
      <c:scatterChart>
        <c:scatterStyle val="lineMarker"/>
        <c:varyColors val="0"/>
        <c:ser>
          <c:idx val="0"/>
          <c:order val="0"/>
          <c:tx>
            <c:v>protocole 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Feuil1!$A$8:$A$15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Feuil1!$D$8:$D$15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49-4E2A-9047-59BD873A2C61}"/>
            </c:ext>
          </c:extLst>
        </c:ser>
        <c:ser>
          <c:idx val="1"/>
          <c:order val="1"/>
          <c:tx>
            <c:v>protocole 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Feuil1!$A$8:$A$15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Feuil1!$E$8:$E$15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749-4E2A-9047-59BD873A2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266048"/>
        <c:axId val="2122267008"/>
      </c:scatterChart>
      <c:catAx>
        <c:axId val="2122266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2267008"/>
        <c:crosses val="autoZero"/>
        <c:auto val="1"/>
        <c:lblAlgn val="ctr"/>
        <c:lblOffset val="100"/>
        <c:noMultiLvlLbl val="0"/>
      </c:catAx>
      <c:valAx>
        <c:axId val="212226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226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0</xdr:rowOff>
    </xdr:from>
    <xdr:to>
      <xdr:col>0</xdr:col>
      <xdr:colOff>960120</xdr:colOff>
      <xdr:row>4</xdr:row>
      <xdr:rowOff>20320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84C7D4-5E17-F5B5-9D6F-6DA039F27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2880"/>
          <a:ext cx="769620" cy="568960"/>
        </a:xfrm>
        <a:prstGeom prst="rect">
          <a:avLst/>
        </a:prstGeom>
      </xdr:spPr>
    </xdr:pic>
    <xdr:clientData/>
  </xdr:twoCellAnchor>
  <xdr:twoCellAnchor>
    <xdr:from>
      <xdr:col>5</xdr:col>
      <xdr:colOff>396240</xdr:colOff>
      <xdr:row>4</xdr:row>
      <xdr:rowOff>110490</xdr:rowOff>
    </xdr:from>
    <xdr:to>
      <xdr:col>13</xdr:col>
      <xdr:colOff>655320</xdr:colOff>
      <xdr:row>24</xdr:row>
      <xdr:rowOff>243840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5E7EEC2-85F1-6F15-87C2-B16605191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B4299-9225-43B9-8DF3-6B0AF2A43195}">
  <dimension ref="A2:J25"/>
  <sheetViews>
    <sheetView tabSelected="1" workbookViewId="0">
      <selection activeCell="B8" sqref="B8"/>
    </sheetView>
  </sheetViews>
  <sheetFormatPr baseColWidth="10" defaultRowHeight="14.4" x14ac:dyDescent="0.3"/>
  <cols>
    <col min="1" max="1" width="22.5546875" style="1" customWidth="1"/>
    <col min="2" max="6" width="11.5546875" style="1"/>
    <col min="7" max="7" width="14.21875" style="1" customWidth="1"/>
    <col min="8" max="16384" width="11.5546875" style="1"/>
  </cols>
  <sheetData>
    <row r="2" spans="1:10" x14ac:dyDescent="0.3">
      <c r="B2" s="17" t="s">
        <v>0</v>
      </c>
      <c r="C2" s="17"/>
      <c r="D2" s="17"/>
      <c r="E2" s="17"/>
      <c r="F2" s="17"/>
      <c r="G2" s="17"/>
      <c r="H2" s="17"/>
      <c r="I2" s="17"/>
      <c r="J2" s="17"/>
    </row>
    <row r="3" spans="1:10" x14ac:dyDescent="0.3"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3">
      <c r="B4" s="17"/>
      <c r="C4" s="17"/>
      <c r="D4" s="17"/>
      <c r="E4" s="17"/>
      <c r="F4" s="17"/>
      <c r="G4" s="17"/>
      <c r="H4" s="17"/>
      <c r="I4" s="17"/>
      <c r="J4" s="17"/>
    </row>
    <row r="6" spans="1:10" x14ac:dyDescent="0.3">
      <c r="A6" s="6" t="s">
        <v>1</v>
      </c>
      <c r="B6" s="7" t="s">
        <v>2</v>
      </c>
      <c r="C6" s="7"/>
      <c r="D6" s="7" t="s">
        <v>3</v>
      </c>
      <c r="E6" s="7"/>
      <c r="G6" s="14" t="s">
        <v>10</v>
      </c>
      <c r="H6" s="2" t="s">
        <v>13</v>
      </c>
      <c r="I6" s="2"/>
    </row>
    <row r="7" spans="1:10" ht="15.6" x14ac:dyDescent="0.35">
      <c r="A7" s="6"/>
      <c r="B7" s="3" t="s">
        <v>4</v>
      </c>
      <c r="C7" s="3" t="s">
        <v>5</v>
      </c>
      <c r="D7" s="3" t="s">
        <v>6</v>
      </c>
      <c r="E7" s="3" t="s">
        <v>7</v>
      </c>
      <c r="G7" s="14"/>
      <c r="H7" s="1" t="s">
        <v>12</v>
      </c>
      <c r="I7" s="1" t="s">
        <v>11</v>
      </c>
    </row>
    <row r="8" spans="1:10" x14ac:dyDescent="0.3">
      <c r="A8" s="15">
        <v>1</v>
      </c>
      <c r="B8" s="13"/>
      <c r="C8" s="13"/>
      <c r="D8" s="4" t="str">
        <f>IF(B8&gt;0, B8/12, "-")</f>
        <v>-</v>
      </c>
      <c r="E8" s="4" t="str">
        <f>IF(C8&gt;0, C8/12, "-")</f>
        <v>-</v>
      </c>
      <c r="G8" s="1">
        <f>0.02</f>
        <v>0.02</v>
      </c>
      <c r="H8" s="1">
        <f>D$24</f>
        <v>0</v>
      </c>
      <c r="I8" s="1">
        <f>E$24</f>
        <v>0</v>
      </c>
    </row>
    <row r="9" spans="1:10" x14ac:dyDescent="0.3">
      <c r="A9" s="15">
        <v>2</v>
      </c>
      <c r="B9" s="13"/>
      <c r="C9" s="13"/>
      <c r="D9" s="4" t="str">
        <f t="shared" ref="D9:E23" si="0">IF(B9&gt;0, B9/12, "-")</f>
        <v>-</v>
      </c>
      <c r="E9" s="4" t="str">
        <f t="shared" si="0"/>
        <v>-</v>
      </c>
      <c r="G9" s="1">
        <f t="shared" ref="G9:G23" si="1">0.02</f>
        <v>0.02</v>
      </c>
      <c r="H9" s="1">
        <f>D$24</f>
        <v>0</v>
      </c>
      <c r="I9" s="1">
        <f t="shared" ref="I9:I23" si="2">E$24</f>
        <v>0</v>
      </c>
    </row>
    <row r="10" spans="1:10" x14ac:dyDescent="0.3">
      <c r="A10" s="15">
        <v>3</v>
      </c>
      <c r="B10" s="13"/>
      <c r="C10" s="13"/>
      <c r="D10" s="4" t="str">
        <f t="shared" si="0"/>
        <v>-</v>
      </c>
      <c r="E10" s="4" t="str">
        <f t="shared" si="0"/>
        <v>-</v>
      </c>
      <c r="G10" s="1">
        <f t="shared" si="1"/>
        <v>0.02</v>
      </c>
      <c r="H10" s="1">
        <f>D$24</f>
        <v>0</v>
      </c>
      <c r="I10" s="1">
        <f t="shared" si="2"/>
        <v>0</v>
      </c>
    </row>
    <row r="11" spans="1:10" x14ac:dyDescent="0.3">
      <c r="A11" s="15">
        <v>4</v>
      </c>
      <c r="B11" s="13"/>
      <c r="C11" s="13"/>
      <c r="D11" s="4" t="str">
        <f t="shared" si="0"/>
        <v>-</v>
      </c>
      <c r="E11" s="4" t="str">
        <f t="shared" si="0"/>
        <v>-</v>
      </c>
      <c r="G11" s="1">
        <f t="shared" si="1"/>
        <v>0.02</v>
      </c>
      <c r="H11" s="1">
        <f>D$24</f>
        <v>0</v>
      </c>
      <c r="I11" s="1">
        <f t="shared" si="2"/>
        <v>0</v>
      </c>
    </row>
    <row r="12" spans="1:10" x14ac:dyDescent="0.3">
      <c r="A12" s="15">
        <v>5</v>
      </c>
      <c r="B12" s="13"/>
      <c r="C12" s="13"/>
      <c r="D12" s="4" t="str">
        <f t="shared" si="0"/>
        <v>-</v>
      </c>
      <c r="E12" s="4" t="str">
        <f t="shared" si="0"/>
        <v>-</v>
      </c>
      <c r="G12" s="1">
        <f t="shared" si="1"/>
        <v>0.02</v>
      </c>
      <c r="H12" s="1">
        <f>D$24</f>
        <v>0</v>
      </c>
      <c r="I12" s="1">
        <f t="shared" si="2"/>
        <v>0</v>
      </c>
    </row>
    <row r="13" spans="1:10" x14ac:dyDescent="0.3">
      <c r="A13" s="15">
        <v>6</v>
      </c>
      <c r="B13" s="13"/>
      <c r="C13" s="13"/>
      <c r="D13" s="4" t="str">
        <f t="shared" si="0"/>
        <v>-</v>
      </c>
      <c r="E13" s="4" t="str">
        <f t="shared" si="0"/>
        <v>-</v>
      </c>
      <c r="G13" s="1">
        <f t="shared" si="1"/>
        <v>0.02</v>
      </c>
      <c r="H13" s="1">
        <f>D$24</f>
        <v>0</v>
      </c>
      <c r="I13" s="1">
        <f t="shared" si="2"/>
        <v>0</v>
      </c>
    </row>
    <row r="14" spans="1:10" x14ac:dyDescent="0.3">
      <c r="A14" s="15">
        <v>7</v>
      </c>
      <c r="B14" s="13"/>
      <c r="C14" s="13"/>
      <c r="D14" s="4" t="str">
        <f t="shared" si="0"/>
        <v>-</v>
      </c>
      <c r="E14" s="4" t="str">
        <f t="shared" si="0"/>
        <v>-</v>
      </c>
      <c r="G14" s="1">
        <f t="shared" si="1"/>
        <v>0.02</v>
      </c>
      <c r="H14" s="1">
        <f>D$24</f>
        <v>0</v>
      </c>
      <c r="I14" s="1">
        <f t="shared" si="2"/>
        <v>0</v>
      </c>
    </row>
    <row r="15" spans="1:10" x14ac:dyDescent="0.3">
      <c r="A15" s="15">
        <v>8</v>
      </c>
      <c r="B15" s="13"/>
      <c r="C15" s="13"/>
      <c r="D15" s="4" t="str">
        <f t="shared" si="0"/>
        <v>-</v>
      </c>
      <c r="E15" s="4" t="str">
        <f t="shared" si="0"/>
        <v>-</v>
      </c>
      <c r="G15" s="1">
        <f t="shared" si="1"/>
        <v>0.02</v>
      </c>
      <c r="H15" s="1">
        <f>D$24</f>
        <v>0</v>
      </c>
      <c r="I15" s="1">
        <f t="shared" si="2"/>
        <v>0</v>
      </c>
    </row>
    <row r="16" spans="1:10" x14ac:dyDescent="0.3">
      <c r="A16" s="15">
        <v>9</v>
      </c>
      <c r="B16" s="4"/>
      <c r="C16" s="4"/>
      <c r="D16" s="4" t="str">
        <f t="shared" si="0"/>
        <v>-</v>
      </c>
      <c r="E16" s="4" t="str">
        <f t="shared" si="0"/>
        <v>-</v>
      </c>
      <c r="G16" s="1">
        <f>0.02</f>
        <v>0.02</v>
      </c>
      <c r="H16" s="1">
        <f>D$24</f>
        <v>0</v>
      </c>
      <c r="I16" s="1">
        <f t="shared" si="2"/>
        <v>0</v>
      </c>
    </row>
    <row r="17" spans="1:9" x14ac:dyDescent="0.3">
      <c r="A17" s="15">
        <v>10</v>
      </c>
      <c r="B17" s="4"/>
      <c r="C17" s="4"/>
      <c r="D17" s="4" t="str">
        <f t="shared" si="0"/>
        <v>-</v>
      </c>
      <c r="E17" s="4" t="str">
        <f t="shared" si="0"/>
        <v>-</v>
      </c>
      <c r="G17" s="1">
        <f t="shared" si="1"/>
        <v>0.02</v>
      </c>
      <c r="H17" s="1">
        <f>D$24</f>
        <v>0</v>
      </c>
      <c r="I17" s="1">
        <f t="shared" si="2"/>
        <v>0</v>
      </c>
    </row>
    <row r="18" spans="1:9" x14ac:dyDescent="0.3">
      <c r="A18" s="15">
        <v>11</v>
      </c>
      <c r="B18" s="4"/>
      <c r="C18" s="4"/>
      <c r="D18" s="4" t="str">
        <f t="shared" si="0"/>
        <v>-</v>
      </c>
      <c r="E18" s="4" t="str">
        <f t="shared" si="0"/>
        <v>-</v>
      </c>
      <c r="G18" s="1">
        <f t="shared" si="1"/>
        <v>0.02</v>
      </c>
      <c r="H18" s="1">
        <f>D$24</f>
        <v>0</v>
      </c>
      <c r="I18" s="1">
        <f t="shared" si="2"/>
        <v>0</v>
      </c>
    </row>
    <row r="19" spans="1:9" x14ac:dyDescent="0.3">
      <c r="A19" s="15">
        <v>12</v>
      </c>
      <c r="B19" s="4"/>
      <c r="C19" s="4"/>
      <c r="D19" s="4" t="str">
        <f t="shared" si="0"/>
        <v>-</v>
      </c>
      <c r="E19" s="4" t="str">
        <f t="shared" si="0"/>
        <v>-</v>
      </c>
      <c r="G19" s="1">
        <f t="shared" si="1"/>
        <v>0.02</v>
      </c>
      <c r="H19" s="1">
        <f>D$24</f>
        <v>0</v>
      </c>
      <c r="I19" s="1">
        <f t="shared" si="2"/>
        <v>0</v>
      </c>
    </row>
    <row r="20" spans="1:9" x14ac:dyDescent="0.3">
      <c r="A20" s="15">
        <v>13</v>
      </c>
      <c r="B20" s="4"/>
      <c r="C20" s="4"/>
      <c r="D20" s="4" t="str">
        <f t="shared" si="0"/>
        <v>-</v>
      </c>
      <c r="E20" s="4" t="str">
        <f t="shared" si="0"/>
        <v>-</v>
      </c>
      <c r="G20" s="1">
        <f t="shared" si="1"/>
        <v>0.02</v>
      </c>
      <c r="H20" s="1">
        <f>D$24</f>
        <v>0</v>
      </c>
      <c r="I20" s="1">
        <f t="shared" si="2"/>
        <v>0</v>
      </c>
    </row>
    <row r="21" spans="1:9" x14ac:dyDescent="0.3">
      <c r="A21" s="15">
        <v>14</v>
      </c>
      <c r="B21" s="4"/>
      <c r="C21" s="4"/>
      <c r="D21" s="4" t="str">
        <f t="shared" si="0"/>
        <v>-</v>
      </c>
      <c r="E21" s="4" t="str">
        <f t="shared" si="0"/>
        <v>-</v>
      </c>
      <c r="G21" s="1">
        <f t="shared" si="1"/>
        <v>0.02</v>
      </c>
      <c r="H21" s="1">
        <f>D$24</f>
        <v>0</v>
      </c>
      <c r="I21" s="1">
        <f t="shared" si="2"/>
        <v>0</v>
      </c>
    </row>
    <row r="22" spans="1:9" x14ac:dyDescent="0.3">
      <c r="A22" s="15">
        <v>15</v>
      </c>
      <c r="B22" s="4"/>
      <c r="C22" s="4"/>
      <c r="D22" s="4" t="str">
        <f t="shared" si="0"/>
        <v>-</v>
      </c>
      <c r="E22" s="4" t="str">
        <f t="shared" si="0"/>
        <v>-</v>
      </c>
      <c r="G22" s="1">
        <f t="shared" si="1"/>
        <v>0.02</v>
      </c>
      <c r="H22" s="1">
        <f>D$24</f>
        <v>0</v>
      </c>
      <c r="I22" s="1">
        <f t="shared" si="2"/>
        <v>0</v>
      </c>
    </row>
    <row r="23" spans="1:9" ht="15" thickBot="1" x14ac:dyDescent="0.35">
      <c r="A23" s="16">
        <v>16</v>
      </c>
      <c r="B23" s="5"/>
      <c r="C23" s="5"/>
      <c r="D23" s="5" t="str">
        <f t="shared" si="0"/>
        <v>-</v>
      </c>
      <c r="E23" s="5" t="str">
        <f t="shared" si="0"/>
        <v>-</v>
      </c>
      <c r="G23" s="1">
        <f t="shared" si="1"/>
        <v>0.02</v>
      </c>
      <c r="H23" s="1">
        <f>D$24</f>
        <v>0</v>
      </c>
      <c r="I23" s="1">
        <f t="shared" si="2"/>
        <v>0</v>
      </c>
    </row>
    <row r="24" spans="1:9" s="10" customFormat="1" ht="23.4" customHeight="1" thickTop="1" x14ac:dyDescent="0.3">
      <c r="A24" s="8" t="s">
        <v>8</v>
      </c>
      <c r="B24" s="8"/>
      <c r="C24" s="8"/>
      <c r="D24" s="9"/>
      <c r="E24" s="9"/>
      <c r="F24" s="1"/>
      <c r="H24" s="1"/>
      <c r="I24" s="1"/>
    </row>
    <row r="25" spans="1:9" s="10" customFormat="1" ht="23.4" customHeight="1" x14ac:dyDescent="0.3">
      <c r="A25" s="11" t="s">
        <v>9</v>
      </c>
      <c r="B25" s="11"/>
      <c r="C25" s="11"/>
      <c r="D25" s="12"/>
      <c r="E25" s="12"/>
      <c r="F25" s="1"/>
      <c r="H25" s="1"/>
      <c r="I25" s="1"/>
    </row>
  </sheetData>
  <mergeCells count="8">
    <mergeCell ref="B2:J4"/>
    <mergeCell ref="A6:A7"/>
    <mergeCell ref="B6:C6"/>
    <mergeCell ref="D6:E6"/>
    <mergeCell ref="A24:C24"/>
    <mergeCell ref="A25:C25"/>
    <mergeCell ref="G6:G7"/>
    <mergeCell ref="H6:I6"/>
  </mergeCells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Rondepierre</dc:creator>
  <cp:lastModifiedBy>Tristan Rondepierre</cp:lastModifiedBy>
  <dcterms:created xsi:type="dcterms:W3CDTF">2025-02-10T15:16:52Z</dcterms:created>
  <dcterms:modified xsi:type="dcterms:W3CDTF">2025-02-10T15:52:20Z</dcterms:modified>
</cp:coreProperties>
</file>