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istan Rondepierre\Google Drive\Collections SPCL\PCM1ere_MAJ2022\Seq06_Mouvements\Act_Maths\"/>
    </mc:Choice>
  </mc:AlternateContent>
  <xr:revisionPtr revIDLastSave="0" documentId="13_ncr:1_{47BFA27B-550A-4D03-B2B2-BD88D2564117}" xr6:coauthVersionLast="47" xr6:coauthVersionMax="47" xr10:uidLastSave="{00000000-0000-0000-0000-000000000000}"/>
  <bookViews>
    <workbookView xWindow="828" yWindow="-108" windowWidth="22320" windowHeight="13176" xr2:uid="{847C8A08-7025-4C19-9448-C744C513378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2" i="1"/>
  <c r="F5" i="1" l="1"/>
  <c r="C3" i="1" s="1"/>
  <c r="C18" i="1" l="1"/>
  <c r="C26" i="1"/>
  <c r="C13" i="1"/>
  <c r="C5" i="1"/>
  <c r="C37" i="1"/>
  <c r="C32" i="1"/>
  <c r="C42" i="1"/>
  <c r="C33" i="1"/>
  <c r="C20" i="1"/>
  <c r="C47" i="1"/>
  <c r="C35" i="1"/>
  <c r="C38" i="1"/>
  <c r="C10" i="1"/>
  <c r="C29" i="1"/>
  <c r="C44" i="1"/>
  <c r="C16" i="1"/>
  <c r="C27" i="1"/>
  <c r="C34" i="1"/>
  <c r="C6" i="1"/>
  <c r="C17" i="1"/>
  <c r="C36" i="1"/>
  <c r="C12" i="1"/>
  <c r="C19" i="1"/>
  <c r="C43" i="1"/>
  <c r="C15" i="1"/>
  <c r="C22" i="1"/>
  <c r="C45" i="1"/>
  <c r="C21" i="1"/>
  <c r="C2" i="1"/>
  <c r="C28" i="1"/>
  <c r="C4" i="1"/>
  <c r="C31" i="1"/>
  <c r="C11" i="1"/>
  <c r="C46" i="1"/>
  <c r="C30" i="1"/>
  <c r="C14" i="1"/>
  <c r="C41" i="1"/>
  <c r="C25" i="1"/>
  <c r="C9" i="1"/>
  <c r="C40" i="1"/>
  <c r="C24" i="1"/>
  <c r="C8" i="1"/>
  <c r="C39" i="1"/>
  <c r="C23" i="1"/>
  <c r="C7" i="1"/>
</calcChain>
</file>

<file path=xl/sharedStrings.xml><?xml version="1.0" encoding="utf-8"?>
<sst xmlns="http://schemas.openxmlformats.org/spreadsheetml/2006/main" count="12" uniqueCount="10">
  <si>
    <t>t</t>
  </si>
  <si>
    <t>s</t>
  </si>
  <si>
    <t>z (m)</t>
  </si>
  <si>
    <t xml:space="preserve">zA = </t>
  </si>
  <si>
    <t xml:space="preserve">z0 = </t>
  </si>
  <si>
    <t>droite (AB)</t>
  </si>
  <si>
    <r>
      <t>v</t>
    </r>
    <r>
      <rPr>
        <vertAlign val="subscript"/>
        <sz val="11"/>
        <color theme="0" tint="-0.14999847407452621"/>
        <rFont val="Aptos Narrow"/>
        <family val="2"/>
        <scheme val="minor"/>
      </rPr>
      <t>moy</t>
    </r>
    <r>
      <rPr>
        <sz val="11"/>
        <color theme="0" tint="-0.14999847407452621"/>
        <rFont val="Aptos Narrow"/>
        <family val="2"/>
        <scheme val="minor"/>
      </rPr>
      <t xml:space="preserve"> = </t>
    </r>
  </si>
  <si>
    <r>
      <rPr>
        <sz val="12"/>
        <color theme="1"/>
        <rFont val="Wingdings 3"/>
        <family val="1"/>
        <charset val="2"/>
      </rPr>
      <t>!</t>
    </r>
    <r>
      <rPr>
        <sz val="12"/>
        <color theme="1"/>
        <rFont val="Aptos Narrow"/>
        <family val="2"/>
        <scheme val="minor"/>
      </rPr>
      <t xml:space="preserve"> utiliser ce curseur pour faire varier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Aptos Narrow"/>
        <family val="2"/>
        <scheme val="minor"/>
      </rPr>
      <t>t</t>
    </r>
  </si>
  <si>
    <r>
      <t>t</t>
    </r>
    <r>
      <rPr>
        <vertAlign val="subscript"/>
        <sz val="12"/>
        <color theme="0"/>
        <rFont val="Aptos Narrow"/>
        <family val="2"/>
        <scheme val="minor"/>
      </rPr>
      <t>A</t>
    </r>
    <r>
      <rPr>
        <sz val="12"/>
        <color theme="0"/>
        <rFont val="Aptos Narrow"/>
        <family val="2"/>
        <scheme val="minor"/>
      </rPr>
      <t xml:space="preserve"> = </t>
    </r>
  </si>
  <si>
    <r>
      <rPr>
        <sz val="12"/>
        <color theme="0"/>
        <rFont val="Symbol"/>
        <family val="1"/>
        <charset val="2"/>
      </rPr>
      <t>D</t>
    </r>
    <r>
      <rPr>
        <sz val="12"/>
        <color theme="0"/>
        <rFont val="Aptos Narrow"/>
        <family val="2"/>
        <scheme val="minor"/>
      </rPr>
      <t xml:space="preserve">t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</si>
</sst>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1"/>
      <color theme="1" tint="0.499984740745262"/>
      <name val="Aptos Narrow"/>
      <family val="2"/>
      <scheme val="minor"/>
    </font>
    <font>
      <sz val="12"/>
      <color theme="0"/>
      <name val="Aptos Narrow"/>
      <family val="2"/>
      <scheme val="minor"/>
    </font>
    <font>
      <sz val="11"/>
      <color theme="0" tint="-0.14999847407452621"/>
      <name val="Aptos Narrow"/>
      <family val="2"/>
      <scheme val="minor"/>
    </font>
    <font>
      <vertAlign val="subscript"/>
      <sz val="11"/>
      <color theme="0" tint="-0.14999847407452621"/>
      <name val="Aptos Narrow"/>
      <family val="2"/>
      <scheme val="minor"/>
    </font>
    <font>
      <sz val="12"/>
      <color theme="1"/>
      <name val="Aptos Narrow"/>
      <family val="1"/>
      <charset val="2"/>
      <scheme val="minor"/>
    </font>
    <font>
      <sz val="12"/>
      <color theme="1"/>
      <name val="Wingdings 3"/>
      <family val="1"/>
      <charset val="2"/>
    </font>
    <font>
      <sz val="12"/>
      <color theme="1"/>
      <name val="Aptos Narrow"/>
      <family val="2"/>
      <scheme val="minor"/>
    </font>
    <font>
      <sz val="12"/>
      <color theme="1"/>
      <name val="Symbol"/>
      <family val="1"/>
      <charset val="2"/>
    </font>
    <font>
      <vertAlign val="subscript"/>
      <sz val="12"/>
      <color theme="0"/>
      <name val="Aptos Narrow"/>
      <family val="2"/>
      <scheme val="minor"/>
    </font>
    <font>
      <sz val="12"/>
      <color theme="0"/>
      <name val="Aptos Narrow"/>
      <family val="1"/>
      <charset val="2"/>
      <scheme val="minor"/>
    </font>
    <font>
      <sz val="12"/>
      <color theme="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3" fillId="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z (m)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Feuil1!$A$2:$A$47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Feuil1!$B$2:$B$47</c:f>
              <c:numCache>
                <c:formatCode>General</c:formatCode>
                <c:ptCount val="46"/>
                <c:pt idx="0">
                  <c:v>0</c:v>
                </c:pt>
                <c:pt idx="1">
                  <c:v>4.9050000000000002</c:v>
                </c:pt>
                <c:pt idx="2">
                  <c:v>19.62</c:v>
                </c:pt>
                <c:pt idx="3">
                  <c:v>44.145000000000003</c:v>
                </c:pt>
                <c:pt idx="4">
                  <c:v>78.48</c:v>
                </c:pt>
                <c:pt idx="5">
                  <c:v>122.625</c:v>
                </c:pt>
                <c:pt idx="6">
                  <c:v>176.58</c:v>
                </c:pt>
                <c:pt idx="7">
                  <c:v>240.345</c:v>
                </c:pt>
                <c:pt idx="8">
                  <c:v>313.92</c:v>
                </c:pt>
                <c:pt idx="9">
                  <c:v>397.30500000000001</c:v>
                </c:pt>
                <c:pt idx="10">
                  <c:v>490.5</c:v>
                </c:pt>
                <c:pt idx="11">
                  <c:v>593.505</c:v>
                </c:pt>
                <c:pt idx="12">
                  <c:v>706.32</c:v>
                </c:pt>
                <c:pt idx="13">
                  <c:v>828.94500000000005</c:v>
                </c:pt>
                <c:pt idx="14">
                  <c:v>961.38</c:v>
                </c:pt>
                <c:pt idx="15">
                  <c:v>1103.625</c:v>
                </c:pt>
                <c:pt idx="16">
                  <c:v>1255.68</c:v>
                </c:pt>
                <c:pt idx="17">
                  <c:v>1417.5450000000001</c:v>
                </c:pt>
                <c:pt idx="18">
                  <c:v>1589.22</c:v>
                </c:pt>
                <c:pt idx="19">
                  <c:v>1770.7050000000002</c:v>
                </c:pt>
                <c:pt idx="20">
                  <c:v>1962</c:v>
                </c:pt>
                <c:pt idx="21">
                  <c:v>2163.105</c:v>
                </c:pt>
                <c:pt idx="22">
                  <c:v>2374.02</c:v>
                </c:pt>
                <c:pt idx="23">
                  <c:v>2594.7450000000003</c:v>
                </c:pt>
                <c:pt idx="24">
                  <c:v>2825.28</c:v>
                </c:pt>
                <c:pt idx="25">
                  <c:v>3065.625</c:v>
                </c:pt>
                <c:pt idx="26">
                  <c:v>3315.78</c:v>
                </c:pt>
                <c:pt idx="27">
                  <c:v>3575.7450000000003</c:v>
                </c:pt>
                <c:pt idx="28">
                  <c:v>3845.52</c:v>
                </c:pt>
                <c:pt idx="29">
                  <c:v>4125.1050000000005</c:v>
                </c:pt>
                <c:pt idx="30">
                  <c:v>4414.5</c:v>
                </c:pt>
                <c:pt idx="31">
                  <c:v>4713.7049999999999</c:v>
                </c:pt>
                <c:pt idx="32">
                  <c:v>5022.72</c:v>
                </c:pt>
                <c:pt idx="33">
                  <c:v>5341.5450000000001</c:v>
                </c:pt>
                <c:pt idx="34">
                  <c:v>5670.18</c:v>
                </c:pt>
                <c:pt idx="35">
                  <c:v>6008.625</c:v>
                </c:pt>
                <c:pt idx="36">
                  <c:v>6356.88</c:v>
                </c:pt>
                <c:pt idx="37">
                  <c:v>6714.9450000000006</c:v>
                </c:pt>
                <c:pt idx="38">
                  <c:v>7082.8200000000006</c:v>
                </c:pt>
                <c:pt idx="39">
                  <c:v>7460.5050000000001</c:v>
                </c:pt>
                <c:pt idx="40">
                  <c:v>7848</c:v>
                </c:pt>
                <c:pt idx="41">
                  <c:v>8245.3050000000003</c:v>
                </c:pt>
                <c:pt idx="42">
                  <c:v>8652.42</c:v>
                </c:pt>
                <c:pt idx="43">
                  <c:v>9069.3450000000012</c:v>
                </c:pt>
                <c:pt idx="44">
                  <c:v>9496.08</c:v>
                </c:pt>
                <c:pt idx="45">
                  <c:v>9932.625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F8-41FE-9EB1-638351B5C8EE}"/>
            </c:ext>
          </c:extLst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droite (AB)</c:v>
                </c:pt>
              </c:strCache>
            </c:strRef>
          </c:tx>
          <c:spPr>
            <a:ln w="19050" cap="rnd">
              <a:solidFill>
                <a:schemeClr val="tx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Feuil1!$A$2:$A$47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Feuil1!$C$2:$C$47</c:f>
              <c:numCache>
                <c:formatCode>General</c:formatCode>
                <c:ptCount val="46"/>
                <c:pt idx="0">
                  <c:v>-1471.5</c:v>
                </c:pt>
                <c:pt idx="1">
                  <c:v>-1275.3</c:v>
                </c:pt>
                <c:pt idx="2">
                  <c:v>-1079.0999999999999</c:v>
                </c:pt>
                <c:pt idx="3">
                  <c:v>-882.90000000000009</c:v>
                </c:pt>
                <c:pt idx="4">
                  <c:v>-686.7</c:v>
                </c:pt>
                <c:pt idx="5">
                  <c:v>-490.5</c:v>
                </c:pt>
                <c:pt idx="6">
                  <c:v>-294.30000000000018</c:v>
                </c:pt>
                <c:pt idx="7">
                  <c:v>-98.100000000000136</c:v>
                </c:pt>
                <c:pt idx="8">
                  <c:v>98.099999999999909</c:v>
                </c:pt>
                <c:pt idx="9">
                  <c:v>294.29999999999995</c:v>
                </c:pt>
                <c:pt idx="10">
                  <c:v>490.5</c:v>
                </c:pt>
                <c:pt idx="11">
                  <c:v>686.69999999999982</c:v>
                </c:pt>
                <c:pt idx="12">
                  <c:v>882.89999999999964</c:v>
                </c:pt>
                <c:pt idx="13">
                  <c:v>1079.0999999999999</c:v>
                </c:pt>
                <c:pt idx="14">
                  <c:v>1275.2999999999997</c:v>
                </c:pt>
                <c:pt idx="15">
                  <c:v>1471.5</c:v>
                </c:pt>
                <c:pt idx="16">
                  <c:v>1667.6999999999998</c:v>
                </c:pt>
                <c:pt idx="17">
                  <c:v>1863.8999999999996</c:v>
                </c:pt>
                <c:pt idx="18">
                  <c:v>2060.1</c:v>
                </c:pt>
                <c:pt idx="19">
                  <c:v>2256.2999999999997</c:v>
                </c:pt>
                <c:pt idx="20">
                  <c:v>2452.5</c:v>
                </c:pt>
                <c:pt idx="21">
                  <c:v>2648.7</c:v>
                </c:pt>
                <c:pt idx="22">
                  <c:v>2844.8999999999996</c:v>
                </c:pt>
                <c:pt idx="23">
                  <c:v>3041.0999999999995</c:v>
                </c:pt>
                <c:pt idx="24">
                  <c:v>3237.2999999999993</c:v>
                </c:pt>
                <c:pt idx="25">
                  <c:v>3433.5</c:v>
                </c:pt>
                <c:pt idx="26">
                  <c:v>3629.7</c:v>
                </c:pt>
                <c:pt idx="27">
                  <c:v>3825.8999999999996</c:v>
                </c:pt>
                <c:pt idx="28">
                  <c:v>4022.0999999999995</c:v>
                </c:pt>
                <c:pt idx="29">
                  <c:v>4218.2999999999993</c:v>
                </c:pt>
                <c:pt idx="30">
                  <c:v>4414.5</c:v>
                </c:pt>
                <c:pt idx="31">
                  <c:v>4610.7</c:v>
                </c:pt>
                <c:pt idx="32">
                  <c:v>4806.8999999999996</c:v>
                </c:pt>
                <c:pt idx="33">
                  <c:v>5003.0999999999995</c:v>
                </c:pt>
                <c:pt idx="34">
                  <c:v>5199.2999999999993</c:v>
                </c:pt>
                <c:pt idx="35">
                  <c:v>5395.5</c:v>
                </c:pt>
                <c:pt idx="36">
                  <c:v>5591.7</c:v>
                </c:pt>
                <c:pt idx="37">
                  <c:v>5787.9</c:v>
                </c:pt>
                <c:pt idx="38">
                  <c:v>5984.0999999999995</c:v>
                </c:pt>
                <c:pt idx="39">
                  <c:v>6180.2999999999993</c:v>
                </c:pt>
                <c:pt idx="40">
                  <c:v>6376.5</c:v>
                </c:pt>
                <c:pt idx="41">
                  <c:v>6572.7</c:v>
                </c:pt>
                <c:pt idx="42">
                  <c:v>6768.9</c:v>
                </c:pt>
                <c:pt idx="43">
                  <c:v>6965.1</c:v>
                </c:pt>
                <c:pt idx="44">
                  <c:v>7161.2999999999993</c:v>
                </c:pt>
                <c:pt idx="45">
                  <c:v>7357.5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F8-41FE-9EB1-638351B5C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86800"/>
        <c:axId val="241905552"/>
      </c:scatterChart>
      <c:valAx>
        <c:axId val="9998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(en 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05552"/>
        <c:crosses val="autoZero"/>
        <c:crossBetween val="midCat"/>
      </c:valAx>
      <c:valAx>
        <c:axId val="241905552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distance  (en 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98680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6" fmlaLink="$F$2" horiz="1" max="30" min="1" page="10" val="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365760</xdr:colOff>
      <xdr:row>2</xdr:row>
      <xdr:rowOff>106680</xdr:rowOff>
    </xdr:from>
    <xdr:to>
      <xdr:col>16</xdr:col>
      <xdr:colOff>60960</xdr:colOff>
      <xdr:row>28</xdr:row>
      <xdr:rowOff>30480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DB5B780-01D0-77E0-3FBF-5DC2978474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</xdr:row>
          <xdr:rowOff>45720</xdr:rowOff>
        </xdr:from>
        <xdr:to>
          <xdr:col>10</xdr:col>
          <xdr:colOff>1005840</xdr:colOff>
          <xdr:row>1</xdr:row>
          <xdr:rowOff>266700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07D2-4A6B-42C3-A876-70F5BFB9FCEB}">
  <dimension ref="A1:L47"/>
  <sheetViews>
    <sheetView tabSelected="1" workbookViewId="0">
      <selection activeCell="F2" sqref="F2"/>
    </sheetView>
  </sheetViews>
  <sheetFormatPr baseColWidth="10" defaultRowHeight="14.4" x14ac:dyDescent="0.3"/>
  <cols>
    <col min="1" max="3" width="11.5546875" style="2"/>
    <col min="4" max="4" width="5.5546875" style="2" customWidth="1"/>
    <col min="5" max="5" width="5.88671875" style="1" customWidth="1"/>
    <col min="6" max="6" width="7" style="1" customWidth="1"/>
    <col min="7" max="7" width="3.21875" style="1" customWidth="1"/>
    <col min="8" max="10" width="11.5546875" style="1"/>
    <col min="11" max="11" width="16.44140625" style="1" customWidth="1"/>
    <col min="12" max="16384" width="11.5546875" style="1"/>
  </cols>
  <sheetData>
    <row r="1" spans="1:12" ht="22.8" customHeight="1" x14ac:dyDescent="0.3">
      <c r="A1" s="3" t="s">
        <v>0</v>
      </c>
      <c r="B1" s="3" t="s">
        <v>2</v>
      </c>
      <c r="C1" s="3" t="s">
        <v>5</v>
      </c>
      <c r="E1" s="8" t="s">
        <v>8</v>
      </c>
      <c r="F1" s="11">
        <v>10</v>
      </c>
      <c r="G1" s="10" t="s">
        <v>1</v>
      </c>
    </row>
    <row r="2" spans="1:12" ht="22.8" customHeight="1" x14ac:dyDescent="0.3">
      <c r="A2" s="6">
        <v>0</v>
      </c>
      <c r="B2" s="6">
        <f>0.5*9.81*A2^2</f>
        <v>0</v>
      </c>
      <c r="C2" s="6">
        <f>F$5+F$4*A2</f>
        <v>-1471.5</v>
      </c>
      <c r="E2" s="9" t="s">
        <v>9</v>
      </c>
      <c r="F2" s="11">
        <v>20</v>
      </c>
      <c r="G2" s="10" t="s">
        <v>1</v>
      </c>
      <c r="L2" s="7" t="s">
        <v>7</v>
      </c>
    </row>
    <row r="3" spans="1:12" x14ac:dyDescent="0.3">
      <c r="A3" s="4">
        <v>1</v>
      </c>
      <c r="B3" s="4">
        <f t="shared" ref="B3:B47" si="0">0.5*9.81*A3^2</f>
        <v>4.9050000000000002</v>
      </c>
      <c r="C3" s="4">
        <f>F$5+F$4*A3</f>
        <v>-1275.3</v>
      </c>
    </row>
    <row r="4" spans="1:12" ht="15.6" x14ac:dyDescent="0.35">
      <c r="A4" s="4">
        <v>2</v>
      </c>
      <c r="B4" s="4">
        <f t="shared" si="0"/>
        <v>19.62</v>
      </c>
      <c r="C4" s="4">
        <f>F$5+F$4*A4</f>
        <v>-1079.0999999999999</v>
      </c>
      <c r="E4" s="5" t="s">
        <v>6</v>
      </c>
      <c r="F4" s="5">
        <f>9.81/2*((F2+F1)^2-F1^2)/F2</f>
        <v>196.2</v>
      </c>
      <c r="G4" s="5" t="s">
        <v>1</v>
      </c>
    </row>
    <row r="5" spans="1:12" x14ac:dyDescent="0.3">
      <c r="A5" s="4">
        <v>3</v>
      </c>
      <c r="B5" s="4">
        <f t="shared" si="0"/>
        <v>44.145000000000003</v>
      </c>
      <c r="C5" s="4">
        <f>F$5+F$4*A5</f>
        <v>-882.90000000000009</v>
      </c>
      <c r="E5" s="5" t="s">
        <v>4</v>
      </c>
      <c r="F5" s="5">
        <f>F6-F4*F1</f>
        <v>-1471.5</v>
      </c>
      <c r="G5" s="5"/>
    </row>
    <row r="6" spans="1:12" x14ac:dyDescent="0.3">
      <c r="A6" s="4">
        <v>4</v>
      </c>
      <c r="B6" s="4">
        <f t="shared" si="0"/>
        <v>78.48</v>
      </c>
      <c r="C6" s="4">
        <f>F$5+F$4*A6</f>
        <v>-686.7</v>
      </c>
      <c r="E6" s="5" t="s">
        <v>3</v>
      </c>
      <c r="F6" s="5">
        <f>9.81/2*F1^2</f>
        <v>490.5</v>
      </c>
      <c r="G6" s="5"/>
    </row>
    <row r="7" spans="1:12" x14ac:dyDescent="0.3">
      <c r="A7" s="4">
        <v>5</v>
      </c>
      <c r="B7" s="4">
        <f t="shared" si="0"/>
        <v>122.625</v>
      </c>
      <c r="C7" s="4">
        <f>F$5+F$4*A7</f>
        <v>-490.5</v>
      </c>
    </row>
    <row r="8" spans="1:12" x14ac:dyDescent="0.3">
      <c r="A8" s="4">
        <v>6</v>
      </c>
      <c r="B8" s="4">
        <f t="shared" si="0"/>
        <v>176.58</v>
      </c>
      <c r="C8" s="4">
        <f>F$5+F$4*A8</f>
        <v>-294.30000000000018</v>
      </c>
    </row>
    <row r="9" spans="1:12" x14ac:dyDescent="0.3">
      <c r="A9" s="4">
        <v>7</v>
      </c>
      <c r="B9" s="4">
        <f t="shared" si="0"/>
        <v>240.345</v>
      </c>
      <c r="C9" s="4">
        <f>F$5+F$4*A9</f>
        <v>-98.100000000000136</v>
      </c>
    </row>
    <row r="10" spans="1:12" x14ac:dyDescent="0.3">
      <c r="A10" s="4">
        <v>8</v>
      </c>
      <c r="B10" s="4">
        <f t="shared" si="0"/>
        <v>313.92</v>
      </c>
      <c r="C10" s="4">
        <f>F$5+F$4*A10</f>
        <v>98.099999999999909</v>
      </c>
    </row>
    <row r="11" spans="1:12" x14ac:dyDescent="0.3">
      <c r="A11" s="4">
        <v>9</v>
      </c>
      <c r="B11" s="4">
        <f t="shared" si="0"/>
        <v>397.30500000000001</v>
      </c>
      <c r="C11" s="4">
        <f>F$5+F$4*A11</f>
        <v>294.29999999999995</v>
      </c>
    </row>
    <row r="12" spans="1:12" x14ac:dyDescent="0.3">
      <c r="A12" s="4">
        <v>10</v>
      </c>
      <c r="B12" s="4">
        <f t="shared" si="0"/>
        <v>490.5</v>
      </c>
      <c r="C12" s="4">
        <f>F$5+F$4*A12</f>
        <v>490.5</v>
      </c>
    </row>
    <row r="13" spans="1:12" x14ac:dyDescent="0.3">
      <c r="A13" s="4">
        <v>11</v>
      </c>
      <c r="B13" s="4">
        <f t="shared" si="0"/>
        <v>593.505</v>
      </c>
      <c r="C13" s="4">
        <f>F$5+F$4*A13</f>
        <v>686.69999999999982</v>
      </c>
    </row>
    <row r="14" spans="1:12" x14ac:dyDescent="0.3">
      <c r="A14" s="4">
        <v>12</v>
      </c>
      <c r="B14" s="4">
        <f t="shared" si="0"/>
        <v>706.32</v>
      </c>
      <c r="C14" s="4">
        <f>F$5+F$4*A14</f>
        <v>882.89999999999964</v>
      </c>
    </row>
    <row r="15" spans="1:12" x14ac:dyDescent="0.3">
      <c r="A15" s="4">
        <v>13</v>
      </c>
      <c r="B15" s="4">
        <f t="shared" si="0"/>
        <v>828.94500000000005</v>
      </c>
      <c r="C15" s="4">
        <f>F$5+F$4*A15</f>
        <v>1079.0999999999999</v>
      </c>
    </row>
    <row r="16" spans="1:12" x14ac:dyDescent="0.3">
      <c r="A16" s="4">
        <v>14</v>
      </c>
      <c r="B16" s="4">
        <f t="shared" si="0"/>
        <v>961.38</v>
      </c>
      <c r="C16" s="4">
        <f>F$5+F$4*A16</f>
        <v>1275.2999999999997</v>
      </c>
    </row>
    <row r="17" spans="1:3" x14ac:dyDescent="0.3">
      <c r="A17" s="4">
        <v>15</v>
      </c>
      <c r="B17" s="4">
        <f t="shared" si="0"/>
        <v>1103.625</v>
      </c>
      <c r="C17" s="4">
        <f>F$5+F$4*A17</f>
        <v>1471.5</v>
      </c>
    </row>
    <row r="18" spans="1:3" x14ac:dyDescent="0.3">
      <c r="A18" s="4">
        <v>16</v>
      </c>
      <c r="B18" s="4">
        <f t="shared" si="0"/>
        <v>1255.68</v>
      </c>
      <c r="C18" s="4">
        <f>F$5+F$4*A18</f>
        <v>1667.6999999999998</v>
      </c>
    </row>
    <row r="19" spans="1:3" x14ac:dyDescent="0.3">
      <c r="A19" s="4">
        <v>17</v>
      </c>
      <c r="B19" s="4">
        <f t="shared" si="0"/>
        <v>1417.5450000000001</v>
      </c>
      <c r="C19" s="4">
        <f>F$5+F$4*A19</f>
        <v>1863.8999999999996</v>
      </c>
    </row>
    <row r="20" spans="1:3" x14ac:dyDescent="0.3">
      <c r="A20" s="4">
        <v>18</v>
      </c>
      <c r="B20" s="4">
        <f t="shared" si="0"/>
        <v>1589.22</v>
      </c>
      <c r="C20" s="4">
        <f>F$5+F$4*A20</f>
        <v>2060.1</v>
      </c>
    </row>
    <row r="21" spans="1:3" x14ac:dyDescent="0.3">
      <c r="A21" s="4">
        <v>19</v>
      </c>
      <c r="B21" s="4">
        <f t="shared" si="0"/>
        <v>1770.7050000000002</v>
      </c>
      <c r="C21" s="4">
        <f>F$5+F$4*A21</f>
        <v>2256.2999999999997</v>
      </c>
    </row>
    <row r="22" spans="1:3" x14ac:dyDescent="0.3">
      <c r="A22" s="4">
        <v>20</v>
      </c>
      <c r="B22" s="4">
        <f t="shared" si="0"/>
        <v>1962</v>
      </c>
      <c r="C22" s="4">
        <f>F$5+F$4*A22</f>
        <v>2452.5</v>
      </c>
    </row>
    <row r="23" spans="1:3" x14ac:dyDescent="0.3">
      <c r="A23" s="4">
        <v>21</v>
      </c>
      <c r="B23" s="4">
        <f t="shared" si="0"/>
        <v>2163.105</v>
      </c>
      <c r="C23" s="4">
        <f>F$5+F$4*A23</f>
        <v>2648.7</v>
      </c>
    </row>
    <row r="24" spans="1:3" x14ac:dyDescent="0.3">
      <c r="A24" s="4">
        <v>22</v>
      </c>
      <c r="B24" s="4">
        <f t="shared" si="0"/>
        <v>2374.02</v>
      </c>
      <c r="C24" s="4">
        <f>F$5+F$4*A24</f>
        <v>2844.8999999999996</v>
      </c>
    </row>
    <row r="25" spans="1:3" x14ac:dyDescent="0.3">
      <c r="A25" s="4">
        <v>23</v>
      </c>
      <c r="B25" s="4">
        <f t="shared" si="0"/>
        <v>2594.7450000000003</v>
      </c>
      <c r="C25" s="4">
        <f>F$5+F$4*A25</f>
        <v>3041.0999999999995</v>
      </c>
    </row>
    <row r="26" spans="1:3" x14ac:dyDescent="0.3">
      <c r="A26" s="4">
        <v>24</v>
      </c>
      <c r="B26" s="4">
        <f t="shared" si="0"/>
        <v>2825.28</v>
      </c>
      <c r="C26" s="4">
        <f>F$5+F$4*A26</f>
        <v>3237.2999999999993</v>
      </c>
    </row>
    <row r="27" spans="1:3" x14ac:dyDescent="0.3">
      <c r="A27" s="4">
        <v>25</v>
      </c>
      <c r="B27" s="4">
        <f t="shared" si="0"/>
        <v>3065.625</v>
      </c>
      <c r="C27" s="4">
        <f>F$5+F$4*A27</f>
        <v>3433.5</v>
      </c>
    </row>
    <row r="28" spans="1:3" x14ac:dyDescent="0.3">
      <c r="A28" s="4">
        <v>26</v>
      </c>
      <c r="B28" s="4">
        <f t="shared" si="0"/>
        <v>3315.78</v>
      </c>
      <c r="C28" s="4">
        <f>F$5+F$4*A28</f>
        <v>3629.7</v>
      </c>
    </row>
    <row r="29" spans="1:3" x14ac:dyDescent="0.3">
      <c r="A29" s="4">
        <v>27</v>
      </c>
      <c r="B29" s="4">
        <f t="shared" si="0"/>
        <v>3575.7450000000003</v>
      </c>
      <c r="C29" s="4">
        <f>F$5+F$4*A29</f>
        <v>3825.8999999999996</v>
      </c>
    </row>
    <row r="30" spans="1:3" x14ac:dyDescent="0.3">
      <c r="A30" s="4">
        <v>28</v>
      </c>
      <c r="B30" s="4">
        <f t="shared" si="0"/>
        <v>3845.52</v>
      </c>
      <c r="C30" s="4">
        <f>F$5+F$4*A30</f>
        <v>4022.0999999999995</v>
      </c>
    </row>
    <row r="31" spans="1:3" x14ac:dyDescent="0.3">
      <c r="A31" s="4">
        <v>29</v>
      </c>
      <c r="B31" s="4">
        <f t="shared" si="0"/>
        <v>4125.1050000000005</v>
      </c>
      <c r="C31" s="4">
        <f>F$5+F$4*A31</f>
        <v>4218.2999999999993</v>
      </c>
    </row>
    <row r="32" spans="1:3" x14ac:dyDescent="0.3">
      <c r="A32" s="4">
        <v>30</v>
      </c>
      <c r="B32" s="4">
        <f t="shared" si="0"/>
        <v>4414.5</v>
      </c>
      <c r="C32" s="4">
        <f>F$5+F$4*A32</f>
        <v>4414.5</v>
      </c>
    </row>
    <row r="33" spans="1:3" x14ac:dyDescent="0.3">
      <c r="A33" s="4">
        <v>31</v>
      </c>
      <c r="B33" s="4">
        <f t="shared" si="0"/>
        <v>4713.7049999999999</v>
      </c>
      <c r="C33" s="4">
        <f>F$5+F$4*A33</f>
        <v>4610.7</v>
      </c>
    </row>
    <row r="34" spans="1:3" x14ac:dyDescent="0.3">
      <c r="A34" s="4">
        <v>32</v>
      </c>
      <c r="B34" s="4">
        <f t="shared" si="0"/>
        <v>5022.72</v>
      </c>
      <c r="C34" s="4">
        <f>F$5+F$4*A34</f>
        <v>4806.8999999999996</v>
      </c>
    </row>
    <row r="35" spans="1:3" x14ac:dyDescent="0.3">
      <c r="A35" s="4">
        <v>33</v>
      </c>
      <c r="B35" s="4">
        <f t="shared" si="0"/>
        <v>5341.5450000000001</v>
      </c>
      <c r="C35" s="4">
        <f>F$5+F$4*A35</f>
        <v>5003.0999999999995</v>
      </c>
    </row>
    <row r="36" spans="1:3" x14ac:dyDescent="0.3">
      <c r="A36" s="4">
        <v>34</v>
      </c>
      <c r="B36" s="4">
        <f t="shared" si="0"/>
        <v>5670.18</v>
      </c>
      <c r="C36" s="4">
        <f>F$5+F$4*A36</f>
        <v>5199.2999999999993</v>
      </c>
    </row>
    <row r="37" spans="1:3" x14ac:dyDescent="0.3">
      <c r="A37" s="4">
        <v>35</v>
      </c>
      <c r="B37" s="4">
        <f t="shared" si="0"/>
        <v>6008.625</v>
      </c>
      <c r="C37" s="4">
        <f>F$5+F$4*A37</f>
        <v>5395.5</v>
      </c>
    </row>
    <row r="38" spans="1:3" x14ac:dyDescent="0.3">
      <c r="A38" s="4">
        <v>36</v>
      </c>
      <c r="B38" s="4">
        <f t="shared" si="0"/>
        <v>6356.88</v>
      </c>
      <c r="C38" s="4">
        <f>F$5+F$4*A38</f>
        <v>5591.7</v>
      </c>
    </row>
    <row r="39" spans="1:3" x14ac:dyDescent="0.3">
      <c r="A39" s="4">
        <v>37</v>
      </c>
      <c r="B39" s="4">
        <f t="shared" si="0"/>
        <v>6714.9450000000006</v>
      </c>
      <c r="C39" s="4">
        <f>F$5+F$4*A39</f>
        <v>5787.9</v>
      </c>
    </row>
    <row r="40" spans="1:3" x14ac:dyDescent="0.3">
      <c r="A40" s="4">
        <v>38</v>
      </c>
      <c r="B40" s="4">
        <f t="shared" si="0"/>
        <v>7082.8200000000006</v>
      </c>
      <c r="C40" s="4">
        <f>F$5+F$4*A40</f>
        <v>5984.0999999999995</v>
      </c>
    </row>
    <row r="41" spans="1:3" x14ac:dyDescent="0.3">
      <c r="A41" s="4">
        <v>39</v>
      </c>
      <c r="B41" s="4">
        <f t="shared" si="0"/>
        <v>7460.5050000000001</v>
      </c>
      <c r="C41" s="4">
        <f>F$5+F$4*A41</f>
        <v>6180.2999999999993</v>
      </c>
    </row>
    <row r="42" spans="1:3" x14ac:dyDescent="0.3">
      <c r="A42" s="4">
        <v>40</v>
      </c>
      <c r="B42" s="4">
        <f t="shared" si="0"/>
        <v>7848</v>
      </c>
      <c r="C42" s="4">
        <f>F$5+F$4*A42</f>
        <v>6376.5</v>
      </c>
    </row>
    <row r="43" spans="1:3" x14ac:dyDescent="0.3">
      <c r="A43" s="4">
        <v>41</v>
      </c>
      <c r="B43" s="4">
        <f t="shared" si="0"/>
        <v>8245.3050000000003</v>
      </c>
      <c r="C43" s="4">
        <f>F$5+F$4*A43</f>
        <v>6572.7</v>
      </c>
    </row>
    <row r="44" spans="1:3" x14ac:dyDescent="0.3">
      <c r="A44" s="4">
        <v>42</v>
      </c>
      <c r="B44" s="4">
        <f t="shared" si="0"/>
        <v>8652.42</v>
      </c>
      <c r="C44" s="4">
        <f>F$5+F$4*A44</f>
        <v>6768.9</v>
      </c>
    </row>
    <row r="45" spans="1:3" x14ac:dyDescent="0.3">
      <c r="A45" s="4">
        <v>43</v>
      </c>
      <c r="B45" s="4">
        <f t="shared" si="0"/>
        <v>9069.3450000000012</v>
      </c>
      <c r="C45" s="4">
        <f>F$5+F$4*A45</f>
        <v>6965.1</v>
      </c>
    </row>
    <row r="46" spans="1:3" x14ac:dyDescent="0.3">
      <c r="A46" s="4">
        <v>44</v>
      </c>
      <c r="B46" s="4">
        <f t="shared" si="0"/>
        <v>9496.08</v>
      </c>
      <c r="C46" s="4">
        <f>F$5+F$4*A46</f>
        <v>7161.2999999999993</v>
      </c>
    </row>
    <row r="47" spans="1:3" x14ac:dyDescent="0.3">
      <c r="A47" s="4">
        <v>45</v>
      </c>
      <c r="B47" s="4">
        <f t="shared" si="0"/>
        <v>9932.625</v>
      </c>
      <c r="C47" s="4">
        <f>F$5+F$4*A47</f>
        <v>7357.5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7</xdr:col>
                    <xdr:colOff>83820</xdr:colOff>
                    <xdr:row>1</xdr:row>
                    <xdr:rowOff>45720</xdr:rowOff>
                  </from>
                  <to>
                    <xdr:col>10</xdr:col>
                    <xdr:colOff>1005840</xdr:colOff>
                    <xdr:row>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Rondepierre</dc:creator>
  <cp:lastModifiedBy>Tristan Rondepierre</cp:lastModifiedBy>
  <dcterms:created xsi:type="dcterms:W3CDTF">2024-05-27T15:01:53Z</dcterms:created>
  <dcterms:modified xsi:type="dcterms:W3CDTF">2024-05-27T15:29:31Z</dcterms:modified>
</cp:coreProperties>
</file>